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225" windowWidth="14805" windowHeight="7890"/>
  </bookViews>
  <sheets>
    <sheet name="რეფორმები" sheetId="1" r:id="rId1"/>
    <sheet name="4 ახალი ინიციატივა" sheetId="3" r:id="rId2"/>
    <sheet name="list" sheetId="2" state="hidden" r:id="rId3"/>
    <sheet name="Sheet1" sheetId="4" r:id="rId4"/>
  </sheets>
  <externalReferences>
    <externalReference r:id="rId5"/>
  </externalReferences>
  <definedNames>
    <definedName name="ministries">[1]List!$A$7:$A$24</definedName>
    <definedName name="reformservicepolicy">[1]List!$A$1:$A$3</definedName>
    <definedName name="yesno">[1]List!$A$26:$A$27</definedName>
    <definedName name="ეტაპები">list!$D$1:$E$2</definedName>
    <definedName name="ეტაპი">list!$D$1:$D$2</definedName>
    <definedName name="სახეები">list!$G$1:$G$2</definedName>
    <definedName name="სახელწოდება">list!$A$1:$A$2</definedName>
  </definedNames>
  <calcPr calcId="162913"/>
</workbook>
</file>

<file path=xl/calcChain.xml><?xml version="1.0" encoding="utf-8"?>
<calcChain xmlns="http://schemas.openxmlformats.org/spreadsheetml/2006/main">
  <c r="M21" i="4" l="1"/>
</calcChain>
</file>

<file path=xl/sharedStrings.xml><?xml version="1.0" encoding="utf-8"?>
<sst xmlns="http://schemas.openxmlformats.org/spreadsheetml/2006/main" count="121" uniqueCount="89">
  <si>
    <t>რეფორმის სახელწოდება</t>
  </si>
  <si>
    <t>დაწყების თარიღი (წელი)</t>
  </si>
  <si>
    <t>დასრულების თარიღი (წელი)</t>
  </si>
  <si>
    <t>დაფინანსება GEL</t>
  </si>
  <si>
    <t>ტექნიკური დახმარება/ექსპერტი</t>
  </si>
  <si>
    <t>რეფორმის ღირებულება</t>
  </si>
  <si>
    <t>დაფინანსების 
სახელმწფიფო ბიუჯეტი (სრული და წლების მიხედვით) (GEL)</t>
  </si>
  <si>
    <t>დონორული დახმარება (სრული და  წლების მიხედვით)</t>
  </si>
  <si>
    <t>სამინისტრო/სსიპ</t>
  </si>
  <si>
    <t>მიმდინარე/დაგეგმილი</t>
  </si>
  <si>
    <t>სამინისტრო</t>
  </si>
  <si>
    <t>სსიპ</t>
  </si>
  <si>
    <t>მიმდინარე</t>
  </si>
  <si>
    <t>დაგეგმილი</t>
  </si>
  <si>
    <t>მიღწევები</t>
  </si>
  <si>
    <t>მოკლე აღწერა (მიზანი)</t>
  </si>
  <si>
    <t>დონორი (დასახელება)</t>
  </si>
  <si>
    <t>ტექნიკური დახმარება</t>
  </si>
  <si>
    <t>ექსპერტი</t>
  </si>
  <si>
    <t>N</t>
  </si>
  <si>
    <t xml:space="preserve">ახალი ინიციატივის სახელწოდება </t>
  </si>
  <si>
    <t>სავარაუდო ბიუჯეტი</t>
  </si>
  <si>
    <t>განხორიელების ვადები</t>
  </si>
  <si>
    <t>პირველადი ჯანდაცვის სისტემის განვითარება</t>
  </si>
  <si>
    <t>ჯანმრთელობის მსოფლიო ორგანიზაცია</t>
  </si>
  <si>
    <t>1. ჯანდაცვის დაფინანსების სისტემის ეფექტიანობის ამაღლება
2. ჯანდაცვის სახელმწიფო პროგრამების ბიუჯეტის დაგეგმვის ეფექტიანობის ზრდა და ხარჯების შეკავება
3. ჰოსპიტალური სერვისების გამჭვირვალობის გაზრდა;
4. რესურსების ეფექტიანად გამოყენება;
5. სერვისების სტანდარტიზაცია;
6. ადმინისტრირების ხარჯების შემცირება;
7. ანგარიშგების გამარტივება</t>
  </si>
  <si>
    <t>ევროკავშირი</t>
  </si>
  <si>
    <t>სელექტიური კონტრაქტირების მექანიზმების დანერგვა</t>
  </si>
  <si>
    <t>2019-2020 - 6000000</t>
  </si>
  <si>
    <t>2018-2023</t>
  </si>
  <si>
    <t>GMP/GDP-ის (კარგი საწარმოო პრაქტიკის) სტანდარტის დანერგვის სტრატეგიული გეგმა</t>
  </si>
  <si>
    <t>ფარმაცევტულ სექტორში GMP/GDP-ის (კარგი საწარმოო და დისტრიბუციის პრაქტიკის) სტანდარტის დანერგვა და ამოქმედება</t>
  </si>
  <si>
    <t>1. სახელმწიფოს მიერ სამკურნალო საშუალებების (ფარმაცევტილი პროდუქტები) უსაფრთხოებისა და ხარისხის უზრუნველყოფის მექანიზმების გაუმჯობესება;
2. საქართველოში წარმოებული სამკურნალო საშუალებების (ფარმაცევტილი პროდუქტები) საექსპორტო პოტენციალის ამაღლება;
3. ფარმაცევტული სფეროს მარეგულირებელი გარემოს ევროკავშირის კანონმდებლობასთან ჰარმონიზაცია;
4. ქართული ფარმაცევტული საწარმოო და სადისტრიბუციო პოტენციალის ამაღლება.</t>
  </si>
  <si>
    <t>WHO
EU</t>
  </si>
  <si>
    <t>შენიშვნა</t>
  </si>
  <si>
    <t>ა) სააკრედიტაციო ორგანოს დაფუძნება და აღჭურვა; 
ბ) მააკრედიტებელი ორგანოსთვის ადამიანური რესურსის მომზადება/გადამზადება;
გ) აკრედიტაციის ნაციონალური სტანდარტების, ასევე, ხარისხის ნაციონალური სტანდარტებისა და ინდიკატორების შემუშავება, აუდიტის სისტემის იმპლემენტაცია; 
დ) საკომუნიკაციო კამპანიის წარმოება.</t>
  </si>
  <si>
    <t xml:space="preserve">2018 - ინსპექტორატის ხარისხის მართვის სისტემის შემუშავება - 10 000 აშშ დოლარი; ინსპექტორატის ანაზღაურება - 120 000 ლარი. საკომუნიკაციო სტრატეგიის განხორციელება GMP/GDP-სისტემის ამოქმედების მიზნით - 10 000 ლარი (შემდეგ ყოველწლიურად);
2019 -  GMP/GDP-ის ინსპექტორების უწყვეტი პროფესიული მზადების გეგმის იმპლემენტაცია - 50 000 აშშ დოლარი (შემდეგ ყოველწლიურად); სამკურნალო საშუალებების ხარისხის პროგრამის ბიუჯეტის 200 000-მდე გაზრდა; ინსპექტორატის შრომის ანაზღაურება - 180 000 ლარი. ჯანმრთელობის მსოფლიო ორგანიზაციის პრეკვალიფიკაციის პროგრამის ინსპექტირებაში ქართველი ინსპექტორების (დამკვირვებლის სტატუსით) მონაწილეობა (შემდეგ ყოველწლირად) - სამივლინებო ხარჯი 20 000 ლარი. ფარმაკოზედამხედველობის ერთეულის ჩამოყალიბება და ფუნქციონირების უზრუნველყოფა - 60 000 ლარი; საკომუნიკაციო სტრატეგიის განხორციელება GMP/GDP-სისტემის ამოქმედების მიზნით - 10 000 ლარი (ყოველწლიურად);
2020 - GMP/GDP-ის ინსპექტორების უწყვეტი პროფესიული მზადების გეგმის იმპლემენტაცია - 50 000 აშშ. დოლარი; სამკურნალო საშუალებების ხარისხის პროგრამის ბიუჯეტის 250 000-მდე გაზრდა; ინსპექტორატის შრომის ანაზღაურება - 180 000 ლარი. ჯანმრთელობის მსოფლიო ორგანიზაციის პრეკვალიფიკაციის პროგრამის ინსპექტირებაში ქართველი ინსპექტორების (დამკვირვებლის სტატუსით) მონაწილეობა - სამივლინებო ხარჯი 20 000 ლარი. ფარმაკოზედამხედველობის ერთეულის ფუნქციონირების უზრუნველყოფა - 72 000 ლარი; წამლის ხარისხის ლაბორატორიის ამოქმედება (პირველი ფაზა)- 1 000 000 აშშ დოლარი. საკომუნიკაციო სტრატეგიის განხორციელება GMP/GDP-სისტემის ამოქმედების მიზნით - 10 000 ლარი (ყოველწლიურად);; 
 2021 - GMP/GDP-ის ინსპექტორების უწყვეტი პროფესიული მზადების გეგმის იმპლემენტაცია - 50 000 აშშ. დოლარი; სამკურნალო საშუალებების ხარისხის პროგრამის ბიუჯეტის 250 000-მდე გაზრდა; ინსპექტორატის შრომის ანაზღაურება - 180 000 ლარი. ჯანმრთელობის მსოფლიო ორგანიზაციის პრეკვალიფიკაციის პროგრამის ინსპექტირებაში ქართველი ინსპექტორების (დამკვირვებლის სტატუსით) მონაწილეობა - სამივლინებო ხარჯი 20 000 ლარი. ფარმაკოზედამხედველობის ერთეულის ფუნქციონირების უზრუნველყოფა - 72 000 ლარი, საკომუნიკაციო სტრატეგიის განხორციელება GMP/GDP-სისტემის ამოქმედების მიზნით - 10 000 ლარი (ყოველწლიურად); წამლის ხარისხის ლაბორატორიის ამოქმედება 2 00 000 აშშ დოლარი; 
2022 - GMP/GDP-ის ინსპექტორების უწყვეტი პროფესიული მზადების გეგმის იმპლემენტაცია - 50 000 აშშ. დოლარი;  ინსპექტორატის შრომის ანაზღაურება - 180 000 ლარი. ჯანმრთელობის მსოფლიო ორგანიზაციის პრეკვალიფიკაციის პროგრამის ინსპექტირებაში ქართველი ინსპექტორების (დამკვირვებლის სტატუსით) მონაწილეობა - სამივლინებო ხარჯი 20 000 ლარი. ფარმაკოზედამხედველობის ერთეულის ფუნქციონირების უზრუნველყოფა - 72 000 ლარი, წამლის ხარისხის ლაბორატორიის ფუნქციონირების უზრუნველყოფა - 500 000 ლარი.ჯანმო
2018 - ადამიანური რესურსის (ინსპეტრორატის) მომზადება (დონორები),   ხარისხის მართვისა და ფარმაკოზედამხედველობის საკითხებზე ტრენინგის ჩატარება - 141 500 აშშ დოლარი; სამკურნალო საშუალებების შესახებ"ახალი კანონის ექსპერტული შეფასება - 2000 აშშ დოლარი; 
2019 - ფარმაკოზედამხედველობის ადამიანური რესურსის გადამზადება - 20 000 აშშ დოლარი; სამედიცინო საქმიანობის სახელმწიფო რეგულირების სააგენტოს ადამიანური რესურსის გაძლიერება (გადამზადება) საერთაშორისო მიდგომების მიხედვით - 20 000 აშშ დოლარი. 
სხვა დონორები (მ.შ. ევროკავშირი) - 200 000 ლარი.
ჯანმო
2018 - ადამიანური რესურსის (ინსპეტრორატის) მომზადება (დონორები),   ხარისხის მართვისა და ფარმაკოზედამხედველობის საკითხებზე ტრენინგის ჩატარება - 141 500 აშშ დოლარი; სამკურნალო საშუალებების შესახებ"ახალი კანონის ექსპერტული შეფასება - 2000 აშშ დოლარი; 
2019 - ფარმაკოზედამხედველობის ადამიანური რესურსის გადამზადება - 20 000 აშშ დოლარი; სამედიცინო საქმიანობის სახელმწიფო რეგულირების სააგენტოს ადამიანური რესურსის გაძლიერება (გადამზადება) საერთაშორისო მიდგომების მიხედვით - 20 000 აშშ დოლარი. 
სხვა დონორები (მ.შ. ევროკავშირი) - 200 000 ლარი.
</t>
  </si>
  <si>
    <t>ელექტრონული ჯანდაცვის სისტემის განვითარება (HER)</t>
  </si>
  <si>
    <t>2018 - 156 300;
2019 - 601 500;
2020 - 3 293 500;
2021 - 5 923 500;
2022  - 903 500
სრული:
10 878 300</t>
  </si>
  <si>
    <t xml:space="preserve"> IAEA - ატომური ენერგიის საერთაშორისო სააგენტო</t>
  </si>
  <si>
    <t>საყოველთაო ჯანდაცვის პროგრამით განსაზღვრული ჰოსპიტალური სერვისების ანაზღაურებისთვის დიაგნოზთან შეჭიდული ჯგუფების (DRG სკანდინავიური ქვეყნების ვარიანტი) და შედეგზე/ხარისხზე ორიენტირებული დაფინანსების მეთოდების გამოყენება</t>
  </si>
  <si>
    <t>რუხის კლინიკისთვის ჯამში 900 000 ევრო;                  (200 000 ევრო - რენტგენის აპარატი;   600 000 ევრო - სხივური ამაჩქარებელი; 100 000 ევრო - პერსონალის მომზადება)</t>
  </si>
  <si>
    <t>სამედიცინო მომსახურების ანაზღაურების თანამედროვე მიდგომების დანერგვა - DRG</t>
  </si>
  <si>
    <t>DRG სისტემის გამოყენების უფლება - 30 000 ევრო ყოველწლიურად
პროგრამული უზრუნველყოფის და ტექნიკური განახლების თანხა - 30 000 ევრო ყოველწლიურად</t>
  </si>
  <si>
    <t>ფსიქიკური ჯანმრთელობის სისტემის განვითარების რეფორმა</t>
  </si>
  <si>
    <t xml:space="preserve">ყოველწლიურად 120,000  </t>
  </si>
  <si>
    <t>უსაფრთხო სისხლის რეფორმა</t>
  </si>
  <si>
    <t xml:space="preserve">სისხლის ტრანსფუზიის სამსახურის ეროვნული სტანდარტების; დონორთა სელექციის,  სისხლის კოლექციის,  ტესტირების, დამუშავების, შენახვის და   დისტრიბუციის სტანდარტების შემუშავება და დანერგვა; </t>
  </si>
  <si>
    <t xml:space="preserve">
1. სისხლისა და სისხლის პროდუქტების მარეგულირებელი გარემოს ევროკავშირის კანონმდებლობასთან ჰარმონიზაცია;
2. ნებაყოფლობითი უანგარო რეგულარული დონაციის სისტემის დანერგვა;       3. ქვეყანაში სისხლისა და სისხლის პროდუქტების რეციპიენტების უზრუნველყოფა უსაფრთხო და  მაღალი  ხარისხის სისხლის კომპონენტებით;     4. თანამედროვე სტანდარტების შესაბამისი სისხლის ბანკების შექმნა</t>
  </si>
  <si>
    <t xml:space="preserve">თანამდეროვე სტანდარტების 2 სისხლის ბანკის შექმნა - 30 მლნ
კადრების  გადამზადება და უანგარო დონაციის პრომოცია - 2 მლნ
</t>
  </si>
  <si>
    <t>1.გაიზრდება სიკვდილობის გამომწვევი ყველაზე გავრცელებული არაგადამდები დაავადებების სამკურნალო მედიკამენტებზე სამიზნე მოსახლეობის ხელმისაწვდომობა ბენეფიციართა წრის გაფართოვებით  და  ხშირად მოხმარებადი  მედიკამენტების პროგრამაში დამატებით;                                2. შემცირდება  მედიკამენტებზე ჯიბიდან გადახდები, რაც ხელს შეუწყობს მოსახლეობის ფინანსური დაცულობის ზრდას.</t>
  </si>
  <si>
    <t>2019 - 10, 000, 000                             2020 -  10, 000, 000                              2021 - 10, 000, 000                             2022 - 2, 000, 000                       სრული: 32 000 000</t>
  </si>
  <si>
    <t xml:space="preserve">ხარისხის მართვის ნაციონალური სააკრედიტაციო სისტემის ამოქმედება </t>
  </si>
  <si>
    <t>ხარისხის მართვის ეფექტური ინსტრუმენტის ამოქმედების საშუალებით სამედიცინო დაწესებულებების შესაძლებლობების გაძლიერება და მათ მიერ მიწოდებული სერვისებისადმი ნდობის ამაღლება, რომლის ფარგლებშიც უზრუნველყოფილი იქნება:
1. სამედიცინო მომსახურების ხარისხის ობიექტური და მიუკერძოებელი შეფასების ინსტრუმენტის ამოქმედება;
2. სამედიცინო მომსახურების ხარისხის მუდმივი გაუმჯობესების კულტურის დამკვიდრება;
3. დაწესებულებების რანჟირების სისტემის ამოქმედება;
4. სამედიცინო სერვისების დამფინანსებლებისათვის (სახელმწიფო, სადაზღვევო სექტორი) შესაძლებლობის მიცემა, აკრედიტებულ დაწესებულებებთან კონტრაქტების  გაფორმების საშუალებით უზრუნველყონ ბენეფიციარებისათვის ეფექტიანი და ხარჯთეფექტური სამედიცინო მომსახურების მიწოდება;
5. სამედიცინო ტურიზმის განვითარების მიმართულებით ქვეყნის შესაძლებლობების ამაღლება.</t>
  </si>
  <si>
    <t xml:space="preserve">ელექტრონული სამედიცინო ჩანაწერების სისტემის ამოქმედება 2019 წლის 1 იანვრიდან  სავალდებულო გახდება თბილისის, ქუთაისისა და ბათუმის ჰოსპიტალური სერვისის მიმწოდებელი დაწესებულებებისათვის საყოველთაო ჯანდაცვის პროგრამის ფარგლებში (მ.შ. სელექტიური კონტრაქტირების მექანიზმის გამოყენებით) ხოლო 2019 წლის 1 მაისიდან მთელი საქართველოს მასშტაბით ჰოსპიტალური სექტორის ყველა დაწესებულებისათვის (პროექტის იმპლემენტაციის რისკია ის რაიონები, სადაც ექსკლუზიური სერვის პროვაიდერებია, რაც ართულებს აღსრულების მექანიზმების გამოყენებას, სერვისზე გეოგრაფიული ხელმისაწვდომობის შეზღუდვის პოტენციური რისკის გამო). ამბულატორიული სერვისის მიმწოდებლებისთვის ელექტრონული ჯანდაცვის საინფორმაციო სისტემაში ჩართვა სავალდებულო გახდება 2019 წლის 1 სექტემბრიდან.     </t>
  </si>
  <si>
    <t xml:space="preserve">1. მტკიცებულებებზე დამყარებული ჯანდაცვის პოლიტიკის შემუშავების ხელშეწყობა, ასევე, ჯანდაცვის სისტემის მართვის შესაძლებლობების გაძლიერება მაღალი სანდოობის მტკიცებულებების გენერირების საშუალებით;
2. ჯანდაცვის სისტემის მუდმივი გაუმჯობესება მონიტორინგის, ანგარიშგებისა და  ანალიზის ეფექტური მექანიზმების დამკვიდრებისა  და დაავადებათა გამოსავლიანობის შესახებ ინფორმაციის გაზიარების საშუალებით;
3. სამედიცინო მომსახურების უსაფრთხოებისა და ხარისხის ამაღლება მკურნალობის/მოვლის პროცესის უწყვეტობის უზრუნველყოფის გზით;
4. პაციენტის ინფორმირებულობის ამაღლება და დაავადებათა მართვის პროცესში ჩართულობის უზრუნველყოფა, პირადი ჯანმრთელობის შესახებ ჩანაწერებზე წვდომის გზით.
</t>
  </si>
  <si>
    <t xml:space="preserve">  მართული ჯანდაცვა - ეტალონური (Benchmark) კლინიკების ქსელის განვითარება </t>
  </si>
  <si>
    <t xml:space="preserve">1. ჰოსპიტალური მართვის სახელმწიფო-კერძო პარტნიორობის (Hospital Services PPP) მოდელის დანერგვა;
2.  ხარისხი/ფასის ეტალონის შექმნა;                                                                                           3. ჯანდაცვის ხარჯების შეკავება;
4. ჯანდაცვაზე ჯიბიდან გადახდილი თანხების შემცირება;
5. მომსახურების ხარისხის და ხარჯეფექტიანობის ზრდა;
</t>
  </si>
  <si>
    <t>მართული ჯანდაცვის სისტემის განვითარების გზით (4 კლინიკა - საჩხერე, თბილისის რესპუბლიკური საავადმყოფო, რუხის მრავალპროფილური კლინიკა, ბათუმის საავადმყოფო) ერთიანი კერძო მენეჯმენტის ქვეშ გაერთიანება (3-4 წელი კერძო მენეჯმენტი); ხარისხის, ფასის, არაპირდაპირი ხარჯების, სერვისების სახეების, კადრების კვალიფიკაციის სტანდარტების განსაზღვრის შედეგად, ეტალონური კლინიკების ქსელის ჩამოყალიბება</t>
  </si>
  <si>
    <t>ბიუჯეტი დამოკიდებულია რესპუბლიკური საავადმყოფოს კონცეფციის ფინალიზაციაზე და დაზუსტდება გადაწყვეტილების მიღებიდან მაქსიმუმ 1 თვეში. სავარაუდო ბიუჯეტია: რესპუბლიკური საავადმყოფო 176,000,000 ლარი; რუხი - 50,000,000 ლარი; ბათუმი - 40,000,000. სრულად: 266,000,000 ლარი</t>
  </si>
  <si>
    <t>1. დაავადების პრევენციაზე, ადრეულ გამოვლენასა და მისი გართულების თავიდან აცილებაზე ორიენტირება;                                                                                               2.  სკრინინგული პროგრამებით მოცვის გაზრდა (არსებული საშუალო მაჩვენებლის 9%-დან არანაკლებ 25%-მდე გაზრდა);                                                             3.  იმუნიზაციის ეროვნული კალენდრით გათვალისწინებული ვაქცინაციით მოცვა 95%-მდე;                                                                                                                                       4. მოსახლეობის ჯანმრთელობის მდგომარეობის გაუმჯობესება - ცხოვრების ჯანსაღი წესის პოპულარიზაცია; 
5. მაღალხარჯიანი სტაციონარული სერვისების  ხარჯთეფექტიანი, მაღალი ხარისხის ამბულატორიული სერვისებით ჩანაცვლება და არასაჭირო რეფერალის თავიდან აცილება (ამბულატორიული და სტაციონარული სერვისების ფინანსური რესურსების თანაფარდობის ცვლილება 20/80-დან 30/70-მდე)</t>
  </si>
  <si>
    <t>პჯდ სერვისების ორგანიზაციული მოწყობის დეცენტრალიზაცია; სოფლის ექიმების პროგრამის ინტეგრირება საყოველთაო ჯანდაცვის პროგრამაში და სოფლის ექიმების პირველადი ჯანდაცვის დაწესებულებებთან ინტეგრირება. პირველადი ჯანდაცვის სისტემის მოწყობის ეფექტური ორგანიზაციული მოდელის დანერგვის გზით.</t>
  </si>
  <si>
    <t xml:space="preserve">1. ფსიქიკური აშლილობით გამოწვეული ავადობის და სიკვდილიანობის შემცირება;
2. ფსიქიკური აშლილობის მქონე პირთა უფლებების დაცვა;
3. ფსიქიკური ჯანმრთელობის სერვისების დეცენტრალიზაცია;                                   4. ფსიქიკური ჯანმრთელობის სათემო სერვისების და საცხოვრისების განვითარება;
</t>
  </si>
  <si>
    <t xml:space="preserve">ჩინეთის სახალხო რესპუბლიკა </t>
  </si>
  <si>
    <t xml:space="preserve">ფსიქიკური ჯანმრთელობის თანამედროვე ხარისხიანი ხარჯთეფექტური სერვისების მიწოდების უზრუნველყოფა, გეოგრაფიული ხელმისაწვდომობის და საჭიროებების გათვალისწინებით. სენაკსა და თელავში ფსიქიკური ჯანდაცვის ცენტრების მოწყობა, 30 საწოლიანი სტაციონარული დაწესებულების, ამბულატორიული განყოფილების, დღის ცენტრის და სათემო სერვისების განვითარების მიზნით. </t>
  </si>
  <si>
    <t>22,000,000 მლნ.</t>
  </si>
  <si>
    <t xml:space="preserve">2019-10,000,000
2020-15,000,000
2021-15,000,000
სრული: 40,000,000 </t>
  </si>
  <si>
    <t>მომსახურების ხარისხისა და ხარჯთეფექტიანობის გაუმჯობესების მიზნით, ჯანმრთელობის დაცვის სახელმწიფო პროგრამებში მონაწილე სამედიცინო დაწესებულებების სელექციის კრიტერიუმების შემუშავება სერვისების მოცვის გაზრდის გზით</t>
  </si>
  <si>
    <t xml:space="preserve">1. სამედიცინო სერვისების მოცულობის ოპტიმიზაცია და ხარისხის გაუმჯობესება
2. სამედიცინო სერვისების დაგეგმვის და რესურსების გამოყენების გამჭვირვალობის გაუმჯობესება
3. ჯანდაცვის ხარჯების შეკავება                                                                                             4. სამედიცინო სერვისების მიწოდებიდან - სამედიცნო სერვისების მოთხოვნაზე ორიენტაცია   </t>
  </si>
  <si>
    <t>მოსახლებეობისთვის ხელმისაწვდომობის გაზრდა ქრონიკული დაავადებების სამკურნალო მედიკამენტებზე და  ტრანსფორმაცია ამბულატორიული მედიკამენტების მხარდაჭერის პროგრამად</t>
  </si>
  <si>
    <t xml:space="preserve">2018 წლის ბოლომდე, ქრონიკული დავადებების სამკურნალო მედიკამენტებით მ.შ. კომბინირებული მედიკამენტებით პროგრამის გაფართოება და 2019 წლიდან პროგრამაში არა მხოლოდ ქრონიკული დაავადებების, არამედ ამბულატორიული მედიკამენტებზე ხელმისაწვდომობის უზრუნვეყოფა და პროგრამის მოსარგებლე ბენეფიციართა წრის გაფართოვება. 
</t>
  </si>
  <si>
    <t>ყოველწლიურად</t>
  </si>
  <si>
    <t xml:space="preserve">2019 - 30.000.000 ლარი                 2020 - 35.000.000 ლარი                               2021 - 40.000.000 ლარი </t>
  </si>
  <si>
    <t>2019 წელს ამბულატორიული ჯანდაცვის ელექტრონული სისტემის ამოქმედებისათვის საჭირო იქნება სოფლის ექიმების კჯომპიუტერებით აღჭურვა რისთვისაც საჭირო ტანხის ოდენობა შედაგენს ჯამში 2.600.000 ლარს</t>
  </si>
  <si>
    <t xml:space="preserve">სამედიცინო განათლების სტრატეგია </t>
  </si>
  <si>
    <t>1. სამედიცინო მომსახურების უსაფრთხოებისა და ხარისხის გაუმჯობესება;
2. ექიმთა კვალიფიკაციის ამაღლება;
3. ექიმთა მზადების (დიპლომამდელი. დიპლომისშემდგომი, უწყვეტი) დონის ამაღლება;
4. ექიმთა მზადების ქვეყნის საჭიროებებზე დაფუძნებული სისტემის ამოქმედება;  
5. დიპლომისშემდგომ განათლებაზე ფინანსური ხელმისაწვდომობის გაზრდა;
6. საქართველოში მიღებული სამედიცინო განათლების (დიპლომამდელი და დიპლომისშემდგომი) ევროკავშირის ქვეყნებში აღიარების ხელშეწობა;
7. ქართველი ექიმების ევროკავშირის ქვეყნებში მობილობის გაუმჯობესება.</t>
  </si>
  <si>
    <t xml:space="preserve">2019 - 1 000 000; 
2020 - 1 000 000;
2021 - 1 000 000;
2022 - 1 000 000;
2023 - 1 000 000.
სულ - 5 000 000 
</t>
  </si>
  <si>
    <t>EU
WHO</t>
  </si>
  <si>
    <t xml:space="preserve">
1. საგანმანათლებლო სისტემა (დიპლომამდელი, დიპლომისშემდგომი) უზრუნველყოფს ხარისხობრივად და რაოდენობრივად ქვეყნის საჭიროებების შესაბამისი ადამიანური რესურსის გენერირებას;
2. სამედიცინო განათლების პროცესი ჰარმონიზებულია ევროკავშირისა და მსოფლიო სამედიცინო განათლების ფედერაციის  სტანდარტებთან (WFME);
3. ამოქმედებულია უწყვეტი სამედიცინო განათლების სავალდებულო სისტემა.
</t>
  </si>
  <si>
    <t xml:space="preserve">საექთნო განათლების სტრატეგია </t>
  </si>
  <si>
    <t xml:space="preserve">2025 წლისათვის:
ა) საგანმანათლებლო სისტემა უზრუნველყოფდეს ხარისხობრივად და რაოდენობრივად მზარდი, ქვეყნის საჭიროებების შესაბამისი საექთნო ადამიანური რესურსის გენერირებას;
ბ) საექთნო პერსონალის მზადებისა და უწყვეტი პროფესიული განვითარების, ასევე, პროფესიული რეგულირების სისტემა შესაბამისობაშია ევროკავშირში მოქმედ სისტემასთან.
</t>
  </si>
  <si>
    <t xml:space="preserve">1. სამედიცინო მომსახურების უსაფრთხოებისა და ხარისხის გაუმჯობესება;
2. ექთანთა კვალიფიკაციის ამაღლება;
3. საექთნო საგანმანათლებლო სისტემის (დიპლომამდელი, დიპლომისშემდგომი, უწყვეტი პროფესიული განვითარება) სრულყოფა;
4. საექთნო საგანმანათლებლო პროგრამებზე ფინანსური ხელმისაწვდომობის გაზრდა;
5. ექთანთა მზადების  ქვეყნის საჭიროებებზე დაფუძნებული სისტემის ამოქმედება;  
6. საექთნო საქმის პრესტიჟის ამაღლება;
7. ექთანთა პროფესიული რეგულირების მდგრადი სისტემის ჩამოყალიბება;
8. საქართველოში მიღებული საექთნო განათლების ევროკავშირის ქვეყნებში აღიარების ხელშეწობა.
</t>
  </si>
  <si>
    <t xml:space="preserve">2019 - 50 000;
2020 - 100 000;
2021 - 100 000;
2022 - 100 000;
2023 - 100 000;
2024 - 100 000;
2025 - 500 000.
1 050 000
</t>
  </si>
  <si>
    <t xml:space="preserve">სამედიცინო/საექიმო შეცდომებით გარდაცვალების შემთხვევათა 
კლინიკური აუდიტის სისტემის ამოქმედება
</t>
  </si>
  <si>
    <t>გამართული,  ჯანდაცვის სისტემის მარცხების პრევენციასა და გამოსწორებაზე და არა ინდივიდუალურ ან ორგანიზაციულ ბრალეულობაზე, ასევე, შეცდომების შეტყობინებისას დაუსჯელობაზე ორიენტირებული კლინიკური აუდიტის კონფიდენციალური, სტრუქტურირებული სისტემის ამოქმედება, რომელიც უზრუნველყოფს სამედიცინო მომსახურების ხარისხის ამაღლებასა და ჯანდაცვის სისტემის ფინანსურ მდგრადობას.</t>
  </si>
  <si>
    <t>2019 - 2023</t>
  </si>
  <si>
    <t>ჯანდაცვის სერვისების თაღლითობის, გაყალბებისა და ბოროტად გამოყენების კონტროლის სამსახურის შექმნა</t>
  </si>
  <si>
    <t xml:space="preserve">ჯანდაცვის სერვისების, გაყალბებისა და ბოროტად გამოყენების პრევენციის მექანიზმების დანერგვა მულტისექტორული თანამშრომლობის გზით, კერძოდ, სახელმწიფო ინსტიტუტების, სადაზღვევო სექტორისა და პროფესიული ასოციაციების ერთობლივი მუშაობით. </t>
  </si>
  <si>
    <t>2018 - 7.500.000 ლარი                        2019 - 4.200.000 ლარი           (სამინისტროს IT ინფრასტრუქტურა, საკომუნიკაციო კამპანია და ადამიანური რესურსი)</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</si>
</sst>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_(* \(#,##0.00\);_(* &quot;-&quot;??_);_(@_)"/>
    <numFmt numFmtId="164" formatCode="_(* #,##0_);_(* \(#,##0\);_(* &quot;-&quot;??_);_(@_)"/>
  </numFmts>
  <fonts count="10" x14ac:knownFonts="1">
    <font>
      <sz val="11"/>
      <color theme="1"/>
      <name val="Calibri"/>
      <family val="2"/>
      <scheme val="minor"/>
    </font>
    <font>
      <sz val="11"/>
      <color theme="1"/>
      <name val="Calibri"/>
      <family val="2"/>
      <scheme val="minor"/>
    </font>
    <font>
      <b/>
      <sz val="10"/>
      <name val="Sylfaen"/>
      <family val="1"/>
      <charset val="204"/>
    </font>
    <font>
      <sz val="10"/>
      <color theme="1"/>
      <name val="Sylfaen"/>
      <family val="1"/>
      <charset val="204"/>
    </font>
    <font>
      <b/>
      <sz val="10"/>
      <color theme="1"/>
      <name val="Sylfaen"/>
      <family val="1"/>
      <charset val="204"/>
    </font>
    <font>
      <sz val="10"/>
      <name val="Sylfaen"/>
      <family val="1"/>
      <charset val="204"/>
    </font>
    <font>
      <sz val="10"/>
      <color theme="1"/>
      <name val="Sylfaen"/>
      <family val="1"/>
    </font>
    <font>
      <b/>
      <sz val="10"/>
      <color theme="1"/>
      <name val="Sylfaen"/>
      <family val="1"/>
    </font>
    <font>
      <sz val="10"/>
      <color theme="1"/>
      <name val="Calibri"/>
      <family val="2"/>
      <scheme val="minor"/>
    </font>
    <font>
      <b/>
      <sz val="10"/>
      <name val="Calibri"/>
      <family val="2"/>
      <scheme val="minor"/>
    </font>
  </fonts>
  <fills count="4">
    <fill>
      <patternFill patternType="none"/>
    </fill>
    <fill>
      <patternFill patternType="gray125"/>
    </fill>
    <fill>
      <patternFill patternType="solid">
        <fgColor theme="4" tint="0.59999389629810485"/>
        <bgColor indexed="64"/>
      </patternFill>
    </fill>
    <fill>
      <patternFill patternType="solid">
        <fgColor theme="0" tint="-0.249977111117893"/>
        <bgColor indexed="64"/>
      </patternFill>
    </fill>
  </fills>
  <borders count="11">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s>
  <cellStyleXfs count="2">
    <xf numFmtId="0" fontId="0" fillId="0" borderId="0"/>
    <xf numFmtId="43" fontId="1" fillId="0" borderId="0" applyFont="0" applyFill="0" applyBorder="0" applyAlignment="0" applyProtection="0"/>
  </cellStyleXfs>
  <cellXfs count="61">
    <xf numFmtId="0" fontId="0" fillId="0" borderId="0" xfId="0"/>
    <xf numFmtId="43" fontId="0" fillId="0" borderId="0" xfId="1" applyFont="1"/>
    <xf numFmtId="0" fontId="3" fillId="0" borderId="0" xfId="0" applyFont="1"/>
    <xf numFmtId="0" fontId="2" fillId="3" borderId="9" xfId="0" applyFont="1" applyFill="1" applyBorder="1" applyAlignment="1">
      <alignment horizontal="center" vertical="center" wrapText="1"/>
    </xf>
    <xf numFmtId="0" fontId="2" fillId="3" borderId="8" xfId="0" applyFont="1" applyFill="1" applyBorder="1" applyAlignment="1">
      <alignment horizontal="center" vertical="center" wrapText="1"/>
    </xf>
    <xf numFmtId="0" fontId="4" fillId="0" borderId="7" xfId="0" applyFont="1" applyFill="1" applyBorder="1" applyAlignment="1">
      <alignment vertical="center" wrapText="1"/>
    </xf>
    <xf numFmtId="0" fontId="3" fillId="0" borderId="7" xfId="0" applyFont="1" applyFill="1" applyBorder="1" applyAlignment="1">
      <alignment horizontal="left" vertical="center" wrapText="1"/>
    </xf>
    <xf numFmtId="0" fontId="3" fillId="0" borderId="7" xfId="0" applyFont="1" applyFill="1" applyBorder="1" applyAlignment="1">
      <alignment horizontal="center" vertical="center" wrapText="1"/>
    </xf>
    <xf numFmtId="0" fontId="3" fillId="0" borderId="7" xfId="0" applyFont="1" applyFill="1" applyBorder="1" applyAlignment="1">
      <alignment vertical="center" wrapText="1"/>
    </xf>
    <xf numFmtId="3" fontId="2"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3" fontId="3" fillId="0" borderId="7" xfId="0" applyNumberFormat="1" applyFont="1" applyFill="1" applyBorder="1" applyAlignment="1">
      <alignment horizontal="center" vertical="center" wrapText="1"/>
    </xf>
    <xf numFmtId="0" fontId="3" fillId="0" borderId="7" xfId="0" applyFont="1" applyBorder="1" applyAlignment="1">
      <alignment wrapText="1"/>
    </xf>
    <xf numFmtId="0" fontId="4" fillId="0" borderId="10" xfId="0" applyFont="1" applyFill="1" applyBorder="1" applyAlignment="1">
      <alignment horizontal="center" vertical="center" wrapText="1"/>
    </xf>
    <xf numFmtId="0" fontId="5" fillId="0" borderId="7" xfId="0" applyFont="1" applyFill="1" applyBorder="1" applyAlignment="1">
      <alignment horizontal="left" vertical="center" wrapText="1"/>
    </xf>
    <xf numFmtId="0" fontId="3" fillId="0" borderId="7" xfId="0" applyFont="1" applyFill="1" applyBorder="1" applyAlignment="1">
      <alignment horizontal="left" vertical="top" wrapText="1"/>
    </xf>
    <xf numFmtId="0" fontId="3" fillId="0" borderId="7" xfId="0" applyFont="1" applyBorder="1"/>
    <xf numFmtId="0" fontId="3" fillId="0" borderId="7" xfId="0" applyFont="1" applyBorder="1" applyAlignment="1">
      <alignment vertical="top" wrapText="1"/>
    </xf>
    <xf numFmtId="0" fontId="5" fillId="0" borderId="2" xfId="0" applyFont="1" applyFill="1" applyBorder="1" applyAlignment="1">
      <alignment horizontal="center" vertical="center" wrapText="1"/>
    </xf>
    <xf numFmtId="164" fontId="2" fillId="0" borderId="2" xfId="1" applyNumberFormat="1" applyFont="1" applyFill="1" applyBorder="1" applyAlignment="1">
      <alignment horizontal="left" vertical="center" wrapText="1"/>
    </xf>
    <xf numFmtId="164" fontId="3" fillId="0" borderId="7" xfId="1" applyNumberFormat="1" applyFont="1" applyFill="1" applyBorder="1" applyAlignment="1">
      <alignment horizontal="center" vertical="center" wrapText="1"/>
    </xf>
    <xf numFmtId="43" fontId="3" fillId="0" borderId="7" xfId="1" applyFont="1" applyFill="1" applyBorder="1" applyAlignment="1">
      <alignment horizontal="center" vertical="center" wrapText="1"/>
    </xf>
    <xf numFmtId="0" fontId="5" fillId="0" borderId="2" xfId="0" applyFont="1" applyFill="1" applyBorder="1" applyAlignment="1">
      <alignment horizontal="left" vertical="center" wrapText="1"/>
    </xf>
    <xf numFmtId="43" fontId="3" fillId="0" borderId="0" xfId="1" applyFont="1" applyAlignment="1">
      <alignment horizontal="left" vertical="center"/>
    </xf>
    <xf numFmtId="0" fontId="3" fillId="0" borderId="0" xfId="0" applyFont="1" applyAlignment="1">
      <alignment horizontal="left" vertical="center"/>
    </xf>
    <xf numFmtId="9" fontId="3" fillId="0" borderId="0" xfId="1" applyNumberFormat="1" applyFont="1"/>
    <xf numFmtId="43" fontId="3" fillId="0" borderId="0" xfId="0" applyNumberFormat="1" applyFont="1"/>
    <xf numFmtId="9" fontId="3" fillId="0" borderId="0" xfId="0" applyNumberFormat="1" applyFont="1"/>
    <xf numFmtId="43" fontId="3" fillId="0" borderId="0" xfId="1" applyFont="1"/>
    <xf numFmtId="0" fontId="3" fillId="0" borderId="7" xfId="0" applyFont="1" applyBorder="1" applyAlignment="1">
      <alignment horizontal="center" vertical="center"/>
    </xf>
    <xf numFmtId="3" fontId="5" fillId="0" borderId="4" xfId="0" applyNumberFormat="1" applyFont="1" applyBorder="1" applyAlignment="1">
      <alignment horizontal="center" vertical="center"/>
    </xf>
    <xf numFmtId="0" fontId="3" fillId="0" borderId="0" xfId="0" applyFont="1" applyAlignment="1">
      <alignment vertical="top" wrapText="1"/>
    </xf>
    <xf numFmtId="0" fontId="3" fillId="0" borderId="7" xfId="0" applyFont="1" applyBorder="1" applyAlignment="1">
      <alignment vertical="center"/>
    </xf>
    <xf numFmtId="0" fontId="3" fillId="0" borderId="0" xfId="0" applyFont="1" applyAlignment="1">
      <alignment vertical="center"/>
    </xf>
    <xf numFmtId="9" fontId="3" fillId="0" borderId="0" xfId="0" applyNumberFormat="1" applyFont="1" applyAlignment="1">
      <alignment vertical="center"/>
    </xf>
    <xf numFmtId="0" fontId="6" fillId="0" borderId="2" xfId="0" applyFont="1" applyFill="1" applyBorder="1" applyAlignment="1">
      <alignment horizontal="center" vertical="center" wrapText="1"/>
    </xf>
    <xf numFmtId="164" fontId="2" fillId="0" borderId="2" xfId="1" applyNumberFormat="1" applyFont="1" applyFill="1" applyBorder="1" applyAlignment="1">
      <alignment horizontal="center" vertical="center" wrapText="1"/>
    </xf>
    <xf numFmtId="0" fontId="2" fillId="0" borderId="2" xfId="1" applyNumberFormat="1" applyFont="1" applyFill="1" applyBorder="1" applyAlignment="1">
      <alignment horizontal="center" vertical="center" wrapText="1"/>
    </xf>
    <xf numFmtId="0" fontId="7" fillId="0" borderId="7" xfId="0" applyFont="1" applyBorder="1" applyAlignment="1">
      <alignment horizontal="center" vertical="center" wrapText="1"/>
    </xf>
    <xf numFmtId="0" fontId="3" fillId="0" borderId="7" xfId="0" applyFont="1" applyFill="1" applyBorder="1" applyAlignment="1">
      <alignment vertical="top" wrapText="1"/>
    </xf>
    <xf numFmtId="0" fontId="8" fillId="0" borderId="7" xfId="0" applyFont="1" applyFill="1" applyBorder="1" applyAlignment="1">
      <alignment horizontal="center" vertical="center" wrapText="1"/>
    </xf>
    <xf numFmtId="3" fontId="9" fillId="0" borderId="2" xfId="0" applyNumberFormat="1" applyFont="1" applyFill="1" applyBorder="1" applyAlignment="1">
      <alignment horizontal="center" vertical="center" wrapText="1"/>
    </xf>
    <xf numFmtId="0" fontId="9" fillId="0" borderId="2" xfId="0" applyFont="1" applyFill="1" applyBorder="1" applyAlignment="1">
      <alignment horizontal="center" vertical="center" wrapText="1"/>
    </xf>
    <xf numFmtId="3" fontId="8" fillId="0" borderId="7" xfId="0" applyNumberFormat="1" applyFont="1" applyFill="1" applyBorder="1" applyAlignment="1">
      <alignment horizontal="center" vertical="center" wrapText="1"/>
    </xf>
    <xf numFmtId="0" fontId="8" fillId="0" borderId="7" xfId="0" applyFont="1" applyBorder="1" applyAlignment="1">
      <alignment vertical="center"/>
    </xf>
    <xf numFmtId="0" fontId="8" fillId="0" borderId="0" xfId="0" applyFont="1"/>
    <xf numFmtId="3" fontId="3" fillId="0" borderId="4" xfId="0" applyNumberFormat="1" applyFont="1" applyBorder="1" applyAlignment="1">
      <alignment horizontal="center" vertical="center"/>
    </xf>
    <xf numFmtId="0" fontId="3" fillId="0" borderId="7" xfId="0" applyNumberFormat="1" applyFont="1" applyBorder="1" applyAlignment="1">
      <alignment wrapText="1"/>
    </xf>
    <xf numFmtId="0" fontId="3" fillId="0" borderId="7" xfId="0" applyFont="1" applyBorder="1" applyAlignment="1">
      <alignment horizontal="center"/>
    </xf>
    <xf numFmtId="0" fontId="2" fillId="2" borderId="7"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3" borderId="6" xfId="0" applyFont="1" applyFill="1" applyBorder="1" applyAlignment="1">
      <alignment horizontal="left" vertical="center" wrapText="1"/>
    </xf>
    <xf numFmtId="0" fontId="2" fillId="3" borderId="9" xfId="0" applyFont="1" applyFill="1" applyBorder="1" applyAlignment="1">
      <alignment horizontal="left" vertical="center" wrapText="1"/>
    </xf>
    <xf numFmtId="0" fontId="2" fillId="3" borderId="2"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3" borderId="4" xfId="0" applyFont="1" applyFill="1" applyBorder="1" applyAlignment="1">
      <alignment horizontal="center" vertical="center" wrapText="1"/>
    </xf>
  </cellXfs>
  <cellStyles count="2">
    <cellStyle name="Comma" xfId="1" builtinId="3"/>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tbejuashvili\Desktop\Reform%20mapping\MF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ping Table"/>
      <sheetName val="List"/>
    </sheetNames>
    <sheetDataSet>
      <sheetData sheetId="0"/>
      <sheetData sheetId="1">
        <row r="1">
          <cell r="A1" t="str">
            <v>Reform</v>
          </cell>
        </row>
        <row r="2">
          <cell r="A2" t="str">
            <v>Service</v>
          </cell>
        </row>
        <row r="3">
          <cell r="A3" t="str">
            <v>Policy</v>
          </cell>
        </row>
        <row r="7">
          <cell r="A7" t="str">
            <v>Ministry of Economy and Sustainable Development</v>
          </cell>
        </row>
        <row r="8">
          <cell r="A8" t="str">
            <v>Ministry of Foreign Affairs</v>
          </cell>
        </row>
        <row r="9">
          <cell r="A9" t="str">
            <v>Ministry of Finance</v>
          </cell>
        </row>
        <row r="10">
          <cell r="A10" t="str">
            <v>Ministry of Defense</v>
          </cell>
        </row>
        <row r="11">
          <cell r="A11" t="str">
            <v>Ministry of Justice</v>
          </cell>
        </row>
        <row r="12">
          <cell r="A12" t="str">
            <v>Ministry of Internally Displaced Persons from the Occupied Territories, Accommodation and Refugees of Georgia</v>
          </cell>
        </row>
        <row r="13">
          <cell r="A13" t="str">
            <v>Ministry of Agriculture</v>
          </cell>
        </row>
        <row r="14">
          <cell r="A14" t="str">
            <v>Ministry of Education and Science</v>
          </cell>
        </row>
        <row r="15">
          <cell r="A15" t="str">
            <v>Ministry of Internal Affairs</v>
          </cell>
        </row>
        <row r="16">
          <cell r="A16" t="str">
            <v>Ministry of Environment and Natural Resources Protection</v>
          </cell>
        </row>
        <row r="17">
          <cell r="A17" t="str">
            <v>Ministry of Energy</v>
          </cell>
        </row>
        <row r="18">
          <cell r="A18" t="str">
            <v>Ministry of Culture and Monument Protection</v>
          </cell>
        </row>
        <row r="19">
          <cell r="A19" t="str">
            <v>Ministry of Labour Health and Social Protection</v>
          </cell>
        </row>
        <row r="20">
          <cell r="A20" t="str">
            <v>Ministry of Corrections</v>
          </cell>
        </row>
        <row r="21">
          <cell r="A21" t="str">
            <v>Ministry of Regional Development and Infrastructure</v>
          </cell>
        </row>
        <row r="22">
          <cell r="A22" t="str">
            <v>Ministry of Sports and Youth Affairs</v>
          </cell>
        </row>
        <row r="23">
          <cell r="A23" t="str">
            <v>Office of the State Minister of Georgia on European and Euro-Atlantic Integration</v>
          </cell>
        </row>
        <row r="24">
          <cell r="A24" t="str">
            <v>Office of the State Minister of Georgia for Reconciliation and Civic Equality</v>
          </cell>
        </row>
        <row r="26">
          <cell r="A26" t="str">
            <v>YES</v>
          </cell>
        </row>
        <row r="27">
          <cell r="A27" t="str">
            <v>NO</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33"/>
  <sheetViews>
    <sheetView tabSelected="1" topLeftCell="E1" zoomScaleNormal="100" workbookViewId="0">
      <pane ySplit="3" topLeftCell="A5" activePane="bottomLeft" state="frozen"/>
      <selection pane="bottomLeft" activeCell="I5" sqref="I5"/>
    </sheetView>
  </sheetViews>
  <sheetFormatPr defaultRowHeight="15" x14ac:dyDescent="0.3"/>
  <cols>
    <col min="1" max="1" width="21.7109375" style="2" customWidth="1"/>
    <col min="2" max="2" width="41.7109375" style="2" customWidth="1"/>
    <col min="3" max="3" width="23.28515625" style="2" customWidth="1"/>
    <col min="4" max="4" width="52.7109375" style="2" customWidth="1"/>
    <col min="5" max="5" width="69.85546875" style="2" customWidth="1"/>
    <col min="6" max="6" width="20.85546875" style="2" customWidth="1"/>
    <col min="7" max="7" width="34.42578125" style="2" customWidth="1"/>
    <col min="8" max="8" width="36.140625" style="24" customWidth="1"/>
    <col min="9" max="9" width="24.42578125" style="2" customWidth="1"/>
    <col min="10" max="10" width="22" style="2" customWidth="1"/>
    <col min="11" max="11" width="22.28515625" style="33" customWidth="1"/>
    <col min="12" max="12" width="92.140625" style="2" customWidth="1"/>
    <col min="13" max="16384" width="9.140625" style="2"/>
  </cols>
  <sheetData>
    <row r="1" spans="1:12" ht="47.25" customHeight="1" x14ac:dyDescent="0.3">
      <c r="A1" s="50" t="s">
        <v>8</v>
      </c>
      <c r="B1" s="50" t="s">
        <v>0</v>
      </c>
      <c r="C1" s="50" t="s">
        <v>9</v>
      </c>
      <c r="D1" s="50" t="s">
        <v>15</v>
      </c>
      <c r="E1" s="50" t="s">
        <v>14</v>
      </c>
      <c r="F1" s="50" t="s">
        <v>1</v>
      </c>
      <c r="G1" s="50" t="s">
        <v>2</v>
      </c>
      <c r="H1" s="53" t="s">
        <v>5</v>
      </c>
      <c r="I1" s="54"/>
      <c r="J1" s="54"/>
      <c r="K1" s="55"/>
      <c r="L1" s="49" t="s">
        <v>34</v>
      </c>
    </row>
    <row r="2" spans="1:12" ht="42" customHeight="1" x14ac:dyDescent="0.3">
      <c r="A2" s="51"/>
      <c r="B2" s="51"/>
      <c r="C2" s="51"/>
      <c r="D2" s="51"/>
      <c r="E2" s="51"/>
      <c r="F2" s="51"/>
      <c r="G2" s="51"/>
      <c r="H2" s="56" t="s">
        <v>6</v>
      </c>
      <c r="I2" s="58" t="s">
        <v>7</v>
      </c>
      <c r="J2" s="59"/>
      <c r="K2" s="60"/>
      <c r="L2" s="49"/>
    </row>
    <row r="3" spans="1:12" ht="111" customHeight="1" x14ac:dyDescent="0.3">
      <c r="A3" s="52"/>
      <c r="B3" s="52"/>
      <c r="C3" s="52"/>
      <c r="D3" s="52"/>
      <c r="E3" s="52"/>
      <c r="F3" s="52"/>
      <c r="G3" s="52"/>
      <c r="H3" s="57"/>
      <c r="I3" s="3" t="s">
        <v>16</v>
      </c>
      <c r="J3" s="3" t="s">
        <v>3</v>
      </c>
      <c r="K3" s="4" t="s">
        <v>4</v>
      </c>
      <c r="L3" s="49"/>
    </row>
    <row r="4" spans="1:12" ht="408.75" customHeight="1" x14ac:dyDescent="0.3">
      <c r="A4" s="5" t="s">
        <v>10</v>
      </c>
      <c r="B4" s="6" t="s">
        <v>30</v>
      </c>
      <c r="C4" s="7" t="s">
        <v>12</v>
      </c>
      <c r="D4" s="8" t="s">
        <v>31</v>
      </c>
      <c r="E4" s="8" t="s">
        <v>32</v>
      </c>
      <c r="F4" s="7">
        <v>2018</v>
      </c>
      <c r="G4" s="7">
        <v>2022</v>
      </c>
      <c r="H4" s="9" t="s">
        <v>38</v>
      </c>
      <c r="I4" s="10" t="s">
        <v>33</v>
      </c>
      <c r="J4" s="11">
        <v>682600</v>
      </c>
      <c r="K4" s="8" t="s">
        <v>17</v>
      </c>
      <c r="L4" s="12" t="s">
        <v>36</v>
      </c>
    </row>
    <row r="5" spans="1:12" ht="296.25" customHeight="1" x14ac:dyDescent="0.3">
      <c r="A5" s="13" t="s">
        <v>10</v>
      </c>
      <c r="B5" s="14" t="s">
        <v>37</v>
      </c>
      <c r="C5" s="7" t="s">
        <v>12</v>
      </c>
      <c r="D5" s="6" t="s">
        <v>54</v>
      </c>
      <c r="E5" s="15" t="s">
        <v>55</v>
      </c>
      <c r="F5" s="7">
        <v>2018</v>
      </c>
      <c r="G5" s="35">
        <v>2019</v>
      </c>
      <c r="H5" s="10" t="s">
        <v>88</v>
      </c>
      <c r="I5" s="8"/>
      <c r="J5" s="7"/>
      <c r="K5" s="32"/>
      <c r="L5" s="17" t="s">
        <v>73</v>
      </c>
    </row>
    <row r="6" spans="1:12" ht="239.25" customHeight="1" x14ac:dyDescent="0.3">
      <c r="A6" s="13" t="s">
        <v>10</v>
      </c>
      <c r="B6" s="6" t="s">
        <v>56</v>
      </c>
      <c r="C6" s="7" t="s">
        <v>13</v>
      </c>
      <c r="D6" s="7" t="s">
        <v>58</v>
      </c>
      <c r="E6" s="6" t="s">
        <v>57</v>
      </c>
      <c r="F6" s="7">
        <v>2018</v>
      </c>
      <c r="G6" s="18">
        <v>2025</v>
      </c>
      <c r="H6" s="37" t="s">
        <v>59</v>
      </c>
      <c r="I6" s="8" t="s">
        <v>39</v>
      </c>
      <c r="J6" s="20" t="s">
        <v>41</v>
      </c>
      <c r="K6" s="32" t="s">
        <v>17</v>
      </c>
      <c r="L6" s="17"/>
    </row>
    <row r="7" spans="1:12" ht="218.25" customHeight="1" x14ac:dyDescent="0.3">
      <c r="A7" s="13" t="s">
        <v>10</v>
      </c>
      <c r="B7" s="7" t="s">
        <v>23</v>
      </c>
      <c r="C7" s="7" t="s">
        <v>13</v>
      </c>
      <c r="D7" s="7" t="s">
        <v>61</v>
      </c>
      <c r="E7" s="6" t="s">
        <v>60</v>
      </c>
      <c r="F7" s="7">
        <v>2018</v>
      </c>
      <c r="G7" s="10">
        <v>2020</v>
      </c>
      <c r="H7" s="19"/>
      <c r="I7" s="8"/>
      <c r="J7" s="20"/>
      <c r="K7" s="32"/>
      <c r="L7" s="17"/>
    </row>
    <row r="8" spans="1:12" ht="144.75" customHeight="1" x14ac:dyDescent="0.3">
      <c r="A8" s="13" t="s">
        <v>11</v>
      </c>
      <c r="B8" s="7" t="s">
        <v>42</v>
      </c>
      <c r="C8" s="7" t="s">
        <v>12</v>
      </c>
      <c r="D8" s="7" t="s">
        <v>40</v>
      </c>
      <c r="E8" s="6" t="s">
        <v>25</v>
      </c>
      <c r="F8" s="7">
        <v>2017</v>
      </c>
      <c r="G8" s="10">
        <v>2020</v>
      </c>
      <c r="H8" s="36" t="s">
        <v>45</v>
      </c>
      <c r="I8" s="8" t="s">
        <v>24</v>
      </c>
      <c r="J8" s="20">
        <v>500000</v>
      </c>
      <c r="K8" s="32" t="s">
        <v>18</v>
      </c>
      <c r="L8" s="17" t="s">
        <v>43</v>
      </c>
    </row>
    <row r="9" spans="1:12" ht="120" x14ac:dyDescent="0.3">
      <c r="A9" s="13" t="s">
        <v>10</v>
      </c>
      <c r="B9" s="7" t="s">
        <v>44</v>
      </c>
      <c r="C9" s="7" t="s">
        <v>12</v>
      </c>
      <c r="D9" s="7" t="s">
        <v>64</v>
      </c>
      <c r="E9" s="6" t="s">
        <v>62</v>
      </c>
      <c r="F9" s="7">
        <v>2018</v>
      </c>
      <c r="G9" s="10">
        <v>2021</v>
      </c>
      <c r="H9" s="36" t="s">
        <v>66</v>
      </c>
      <c r="I9" s="8" t="s">
        <v>63</v>
      </c>
      <c r="J9" s="7" t="s">
        <v>65</v>
      </c>
      <c r="K9" s="32" t="s">
        <v>17</v>
      </c>
      <c r="L9" s="17"/>
    </row>
    <row r="10" spans="1:12" ht="122.25" customHeight="1" x14ac:dyDescent="0.3">
      <c r="A10" s="13" t="s">
        <v>11</v>
      </c>
      <c r="B10" s="7" t="s">
        <v>27</v>
      </c>
      <c r="C10" s="7" t="s">
        <v>12</v>
      </c>
      <c r="D10" s="7" t="s">
        <v>67</v>
      </c>
      <c r="E10" s="6" t="s">
        <v>68</v>
      </c>
      <c r="F10" s="7">
        <v>2017</v>
      </c>
      <c r="G10" s="10">
        <v>2020</v>
      </c>
      <c r="H10" s="19"/>
      <c r="I10" s="8"/>
      <c r="J10" s="7"/>
      <c r="K10" s="32"/>
      <c r="L10" s="16"/>
    </row>
    <row r="11" spans="1:12" ht="123" customHeight="1" x14ac:dyDescent="0.3">
      <c r="A11" s="13" t="s">
        <v>10</v>
      </c>
      <c r="B11" s="7" t="s">
        <v>46</v>
      </c>
      <c r="C11" s="7" t="s">
        <v>13</v>
      </c>
      <c r="D11" s="7" t="s">
        <v>47</v>
      </c>
      <c r="E11" s="6" t="s">
        <v>48</v>
      </c>
      <c r="F11" s="7">
        <v>2018</v>
      </c>
      <c r="G11" s="10">
        <v>2023</v>
      </c>
      <c r="H11" s="36" t="s">
        <v>51</v>
      </c>
      <c r="I11" s="8" t="s">
        <v>26</v>
      </c>
      <c r="J11" s="21" t="s">
        <v>28</v>
      </c>
      <c r="K11" s="32" t="s">
        <v>17</v>
      </c>
      <c r="L11" s="17" t="s">
        <v>49</v>
      </c>
    </row>
    <row r="12" spans="1:12" ht="263.25" customHeight="1" x14ac:dyDescent="0.3">
      <c r="A12" s="5" t="s">
        <v>10</v>
      </c>
      <c r="B12" s="6" t="s">
        <v>69</v>
      </c>
      <c r="C12" s="7" t="s">
        <v>12</v>
      </c>
      <c r="D12" s="8" t="s">
        <v>70</v>
      </c>
      <c r="E12" s="8" t="s">
        <v>50</v>
      </c>
      <c r="F12" s="7">
        <v>2017</v>
      </c>
      <c r="G12" s="7" t="s">
        <v>71</v>
      </c>
      <c r="H12" s="38" t="s">
        <v>72</v>
      </c>
      <c r="I12" s="10"/>
      <c r="J12" s="8"/>
      <c r="K12" s="32"/>
      <c r="L12" s="22"/>
    </row>
    <row r="13" spans="1:12" s="45" customFormat="1" ht="210.75" customHeight="1" x14ac:dyDescent="0.2">
      <c r="A13" s="5" t="s">
        <v>10</v>
      </c>
      <c r="B13" s="6" t="s">
        <v>74</v>
      </c>
      <c r="C13" s="7" t="s">
        <v>13</v>
      </c>
      <c r="D13" s="39" t="s">
        <v>78</v>
      </c>
      <c r="E13" s="8" t="s">
        <v>75</v>
      </c>
      <c r="F13" s="40">
        <v>2018</v>
      </c>
      <c r="G13" s="40">
        <v>2023</v>
      </c>
      <c r="H13" s="41" t="s">
        <v>76</v>
      </c>
      <c r="I13" s="42" t="s">
        <v>77</v>
      </c>
      <c r="J13" s="43">
        <v>150000</v>
      </c>
      <c r="K13" s="44" t="s">
        <v>17</v>
      </c>
    </row>
    <row r="14" spans="1:12" s="45" customFormat="1" ht="210" customHeight="1" x14ac:dyDescent="0.2">
      <c r="A14" s="5" t="s">
        <v>10</v>
      </c>
      <c r="B14" s="6" t="s">
        <v>79</v>
      </c>
      <c r="C14" s="6" t="s">
        <v>13</v>
      </c>
      <c r="D14" s="39" t="s">
        <v>80</v>
      </c>
      <c r="E14" s="8" t="s">
        <v>81</v>
      </c>
      <c r="F14" s="40">
        <v>2018</v>
      </c>
      <c r="G14" s="42">
        <v>2025</v>
      </c>
      <c r="H14" s="41" t="s">
        <v>82</v>
      </c>
      <c r="I14" s="42" t="s">
        <v>77</v>
      </c>
      <c r="J14" s="43">
        <v>300000</v>
      </c>
      <c r="K14" s="44" t="s">
        <v>17</v>
      </c>
    </row>
    <row r="27" spans="7:13" x14ac:dyDescent="0.3">
      <c r="G27" s="23"/>
      <c r="I27" s="25"/>
      <c r="J27" s="26"/>
    </row>
    <row r="28" spans="7:13" x14ac:dyDescent="0.3">
      <c r="G28" s="23"/>
      <c r="I28" s="25"/>
      <c r="J28" s="26"/>
    </row>
    <row r="29" spans="7:13" x14ac:dyDescent="0.3">
      <c r="G29" s="23"/>
      <c r="I29" s="25"/>
      <c r="J29" s="26"/>
      <c r="M29" s="27"/>
    </row>
    <row r="30" spans="7:13" x14ac:dyDescent="0.3">
      <c r="G30" s="23"/>
      <c r="I30" s="28"/>
    </row>
    <row r="32" spans="7:13" x14ac:dyDescent="0.3">
      <c r="G32" s="23"/>
      <c r="I32" s="25"/>
      <c r="K32" s="34"/>
    </row>
    <row r="33" spans="7:9" x14ac:dyDescent="0.3">
      <c r="G33" s="23"/>
      <c r="I33" s="25"/>
    </row>
  </sheetData>
  <mergeCells count="11">
    <mergeCell ref="A1:A3"/>
    <mergeCell ref="C1:C3"/>
    <mergeCell ref="D1:D3"/>
    <mergeCell ref="E1:E3"/>
    <mergeCell ref="F1:F3"/>
    <mergeCell ref="B1:B3"/>
    <mergeCell ref="L1:L3"/>
    <mergeCell ref="G1:G3"/>
    <mergeCell ref="H1:K1"/>
    <mergeCell ref="H2:H3"/>
    <mergeCell ref="I2:K2"/>
  </mergeCells>
  <dataValidations count="5">
    <dataValidation type="list" allowBlank="1" showInputMessage="1" showErrorMessage="1" sqref="B3:C3">
      <formula1>reformservicepolicy</formula1>
    </dataValidation>
    <dataValidation type="list" allowBlank="1" showInputMessage="1" showErrorMessage="1" sqref="J12:J13 J4 I5:I11">
      <formula1>yesno</formula1>
    </dataValidation>
    <dataValidation type="list" allowBlank="1" showInputMessage="1" showErrorMessage="1" sqref="A4:A14">
      <formula1>სახელწოდება</formula1>
    </dataValidation>
    <dataValidation type="list" allowBlank="1" showInputMessage="1" showErrorMessage="1" sqref="K4:K14">
      <formula1>სახეები</formula1>
    </dataValidation>
    <dataValidation type="list" allowBlank="1" showInputMessage="1" showErrorMessage="1" sqref="C4:C14">
      <formula1>ეტაპი</formula1>
    </dataValidation>
  </dataValidations>
  <pageMargins left="0.25" right="0.25" top="0.75" bottom="0.75" header="0.3" footer="0.3"/>
  <pageSetup paperSize="9" scale="53" fitToHeight="0"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
  <sheetViews>
    <sheetView workbookViewId="0">
      <selection activeCell="F5" sqref="F5"/>
    </sheetView>
  </sheetViews>
  <sheetFormatPr defaultRowHeight="15" x14ac:dyDescent="0.25"/>
  <cols>
    <col min="1" max="1" width="3.5703125" customWidth="1"/>
    <col min="2" max="2" width="29.28515625" customWidth="1"/>
    <col min="3" max="3" width="56" customWidth="1"/>
    <col min="4" max="4" width="30.42578125" customWidth="1"/>
    <col min="5" max="5" width="21.42578125" customWidth="1"/>
    <col min="6" max="6" width="22.28515625" customWidth="1"/>
  </cols>
  <sheetData>
    <row r="1" spans="1:6" ht="19.5" customHeight="1" x14ac:dyDescent="0.25">
      <c r="A1" s="50" t="s">
        <v>19</v>
      </c>
      <c r="B1" s="50" t="s">
        <v>20</v>
      </c>
      <c r="C1" s="50" t="s">
        <v>15</v>
      </c>
      <c r="D1" s="50" t="s">
        <v>22</v>
      </c>
      <c r="E1" s="50" t="s">
        <v>21</v>
      </c>
      <c r="F1" s="50" t="s">
        <v>34</v>
      </c>
    </row>
    <row r="2" spans="1:6" ht="19.5" customHeight="1" x14ac:dyDescent="0.25">
      <c r="A2" s="51"/>
      <c r="B2" s="51"/>
      <c r="C2" s="51"/>
      <c r="D2" s="51"/>
      <c r="E2" s="51"/>
      <c r="F2" s="51"/>
    </row>
    <row r="3" spans="1:6" ht="15" customHeight="1" x14ac:dyDescent="0.25">
      <c r="A3" s="52"/>
      <c r="B3" s="52"/>
      <c r="C3" s="52"/>
      <c r="D3" s="52"/>
      <c r="E3" s="52"/>
      <c r="F3" s="52"/>
    </row>
    <row r="4" spans="1:6" ht="300" x14ac:dyDescent="0.25">
      <c r="A4" s="29">
        <v>1</v>
      </c>
      <c r="B4" s="6" t="s">
        <v>52</v>
      </c>
      <c r="C4" s="6" t="s">
        <v>53</v>
      </c>
      <c r="D4" s="29" t="s">
        <v>29</v>
      </c>
      <c r="E4" s="30">
        <v>5000000</v>
      </c>
      <c r="F4" s="31" t="s">
        <v>35</v>
      </c>
    </row>
    <row r="5" spans="1:6" ht="135" x14ac:dyDescent="0.3">
      <c r="A5" s="29">
        <v>2</v>
      </c>
      <c r="B5" s="15" t="s">
        <v>83</v>
      </c>
      <c r="C5" s="39" t="s">
        <v>84</v>
      </c>
      <c r="D5" s="29" t="s">
        <v>85</v>
      </c>
      <c r="E5" s="46">
        <v>500000</v>
      </c>
      <c r="F5" s="2"/>
    </row>
    <row r="6" spans="1:6" ht="75" x14ac:dyDescent="0.3">
      <c r="A6" s="29">
        <v>3</v>
      </c>
      <c r="B6" s="12" t="s">
        <v>86</v>
      </c>
      <c r="C6" s="47" t="s">
        <v>87</v>
      </c>
      <c r="D6" s="48">
        <v>2019</v>
      </c>
      <c r="E6" s="16"/>
      <c r="F6" s="2"/>
    </row>
    <row r="7" spans="1:6" ht="15.75" x14ac:dyDescent="0.3">
      <c r="A7" s="29">
        <v>4</v>
      </c>
      <c r="B7" s="16"/>
      <c r="C7" s="16"/>
      <c r="D7" s="16"/>
      <c r="E7" s="16"/>
      <c r="F7" s="2"/>
    </row>
  </sheetData>
  <mergeCells count="6">
    <mergeCell ref="F1:F3"/>
    <mergeCell ref="E1:E3"/>
    <mergeCell ref="A1:A3"/>
    <mergeCell ref="B1:B3"/>
    <mergeCell ref="C1:C3"/>
    <mergeCell ref="D1:D3"/>
  </mergeCells>
  <dataValidations count="1">
    <dataValidation type="list" allowBlank="1" showInputMessage="1" showErrorMessage="1" sqref="B3">
      <formula1>reformservicepolicy</formula1>
    </dataValidation>
  </dataValidations>
  <pageMargins left="0.7" right="0.7" top="0.75" bottom="0.75" header="0.3" footer="0.3"/>
  <pageSetup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
  <sheetViews>
    <sheetView workbookViewId="0">
      <selection activeCell="A2" sqref="A2"/>
    </sheetView>
  </sheetViews>
  <sheetFormatPr defaultRowHeight="15" x14ac:dyDescent="0.25"/>
  <sheetData>
    <row r="1" spans="1:7" x14ac:dyDescent="0.25">
      <c r="A1" t="s">
        <v>10</v>
      </c>
      <c r="D1" t="s">
        <v>12</v>
      </c>
      <c r="G1" t="s">
        <v>17</v>
      </c>
    </row>
    <row r="2" spans="1:7" x14ac:dyDescent="0.25">
      <c r="A2" t="s">
        <v>11</v>
      </c>
      <c r="D2" t="s">
        <v>13</v>
      </c>
      <c r="G2" t="s">
        <v>18</v>
      </c>
    </row>
  </sheetData>
  <dataValidations count="3">
    <dataValidation type="list" allowBlank="1" showInputMessage="1" showErrorMessage="1" sqref="A1:A2">
      <formula1>სახელწოდება</formula1>
    </dataValidation>
    <dataValidation type="list" allowBlank="1" showInputMessage="1" showErrorMessage="1" sqref="G1:G2">
      <formula1>სახეები</formula1>
    </dataValidation>
    <dataValidation type="list" allowBlank="1" showInputMessage="1" showErrorMessage="1" sqref="D1:D2">
      <formula1>ეტაპი</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M21"/>
  <sheetViews>
    <sheetView workbookViewId="0">
      <selection activeCell="M21" sqref="M21"/>
    </sheetView>
  </sheetViews>
  <sheetFormatPr defaultRowHeight="15" x14ac:dyDescent="0.25"/>
  <cols>
    <col min="13" max="13" width="18" bestFit="1" customWidth="1"/>
  </cols>
  <sheetData>
    <row r="21" spans="13:13" x14ac:dyDescent="0.25">
      <c r="M21" s="1">
        <f>300000*100000</f>
        <v>30000000000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რეფორმები</vt:lpstr>
      <vt:lpstr>4 ახალი ინიციატივა</vt:lpstr>
      <vt:lpstr>list</vt:lpstr>
      <vt:lpstr>Sheet1</vt:lpstr>
      <vt:lpstr>ეტაპები</vt:lpstr>
      <vt:lpstr>ეტაპი</vt:lpstr>
      <vt:lpstr>სახეები</vt:lpstr>
      <vt:lpstr>სახელწოდება</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2018-09-10T16:56:16Z</dcterms:modified>
</cp:coreProperties>
</file>